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20" windowWidth="28800" windowHeight="16180" activeTab="0"/>
  </bookViews>
  <sheets>
    <sheet name="ΦΥΣΙΚΗ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<sst xmlns="http://schemas.openxmlformats.org/spreadsheetml/2006/main" count="86" uniqueCount="78">
  <si>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Α/Α</t>
  </si>
  <si>
    <t>Α.Μ.</t>
  </si>
  <si>
    <t>ΕΠΩΝΥΜΟ</t>
  </si>
  <si>
    <t>ΟΝΟΜΑ</t>
  </si>
  <si>
    <t>ΤΕΣΤ</t>
  </si>
  <si>
    <t>ΣΥΜΜΕΤΟΧΗ</t>
  </si>
  <si>
    <t>ΠΙΝΑΚΑΣ</t>
  </si>
  <si>
    <t>ΑΠΟΥΣΙΕΣ 
ΑΔΙΚΑΙΟΛΟΓΗΤΕΣ</t>
  </si>
  <si>
    <t>ΔΙΑΓΩΝΙΣΜΑ</t>
  </si>
  <si>
    <t>ΒΑΘΜΟΣ</t>
  </si>
  <si>
    <t>ΓΡΑΠΤΑ
ΙΟΥΝΙΟΥ</t>
  </si>
  <si>
    <t>ΤΕΛΙΚΟΣ
ΒΑΘΜΟΣ</t>
  </si>
  <si>
    <t>ΜΕΤΡΙΑ</t>
  </si>
  <si>
    <t>ΚΑΚΗ</t>
  </si>
  <si>
    <t>ΣΥΜΠΕΡΙΦΟΡΑ</t>
  </si>
  <si>
    <t>ΑΒΡΑΜΙΔΗ</t>
  </si>
  <si>
    <t>ΑΝΤΩΝΙΟΥ</t>
  </si>
  <si>
    <t>ΑΡΑΜΠΗ</t>
  </si>
  <si>
    <t>ΒΑΖΟΥΡΑ</t>
  </si>
  <si>
    <t>ΒΑΛΚΑΜΕΛΗΣ</t>
  </si>
  <si>
    <t>ΒΕΛΛΙΟΣ</t>
  </si>
  <si>
    <t>ΒΕΛΛΙΟΥ</t>
  </si>
  <si>
    <t>ΒΕΛΟΥ</t>
  </si>
  <si>
    <t>ΒΟΓΙΑΤΖΗ</t>
  </si>
  <si>
    <t>ΓΙΑΝΚΟΣ</t>
  </si>
  <si>
    <t>ΓΚΑΝΤΟΥΛΟΥΔΗ</t>
  </si>
  <si>
    <t>ΓΚΛΑΒΙΝΗΣ</t>
  </si>
  <si>
    <t>ΔΕΡΒΟΥ</t>
  </si>
  <si>
    <t>ΔΟΔΟΛΙΑ</t>
  </si>
  <si>
    <t>ΙΓΓΛΕΖΟΥ</t>
  </si>
  <si>
    <t>ΚΑΡΑΛΗ</t>
  </si>
  <si>
    <t>ΚΑΡΑΜΠΙΝΗΣ</t>
  </si>
  <si>
    <t>ΚΙΝΔΑΛΗ</t>
  </si>
  <si>
    <t>ΚΟΥΦΙΔΑΚΗΣ</t>
  </si>
  <si>
    <t>ΜΑΚΡΗ</t>
  </si>
  <si>
    <t>ΜΑΚΡΥΓΙΑΝΝΗ</t>
  </si>
  <si>
    <t>ΜΑΛΙΚΛΛΑΡΙ</t>
  </si>
  <si>
    <t>ΜΑΡΚΟΥ</t>
  </si>
  <si>
    <t>ΜΕΧΜΕΤΙ</t>
  </si>
  <si>
    <t>ΜΟΥΣΤΡΟΥΦΗ</t>
  </si>
  <si>
    <t>ΜΠΙΦΑΝΗΣ</t>
  </si>
  <si>
    <t>ΠΑΠΑΔΗΜΗΤΡΙΟΥ</t>
  </si>
  <si>
    <t>ΣΟΥΓΙΑ</t>
  </si>
  <si>
    <t>ΑΡΤΕΜΙΣ</t>
  </si>
  <si>
    <t>ΕΥΤΥΧΙΑ-ΒΙΚΤΩΡΙΑ</t>
  </si>
  <si>
    <t>ΑΦΡΟΔΙΤΗ</t>
  </si>
  <si>
    <t>ΙΩΑΝΝΑ</t>
  </si>
  <si>
    <t>ΔΗΜΗΤΡΙΟΣ</t>
  </si>
  <si>
    <t>ΚΩΝΣΤΑΝΤΙΝΟΣ</t>
  </si>
  <si>
    <t>ΜΑΡΙΑ</t>
  </si>
  <si>
    <t>ΝΕΚΤΑΡΙΑ</t>
  </si>
  <si>
    <t>ΜΑΡΙΑ ΕΛΕΝΗ</t>
  </si>
  <si>
    <t>ΚΩΝΣΤΑΝΤΙΝΟΣ - ΝΙΚΟΛΑΟΣ</t>
  </si>
  <si>
    <t>ΕΛΕΝΗ</t>
  </si>
  <si>
    <t>ΦΙΛΙΠΠΟΣ</t>
  </si>
  <si>
    <t>ΑΝΑΣΤΑΣΙΑ</t>
  </si>
  <si>
    <t>ΣΤΑΜΑΤΙΑ</t>
  </si>
  <si>
    <t>ΜΑΡΙΑ ΜΑΓΔΑΛΙΝΗ</t>
  </si>
  <si>
    <t>ΔΗΜΗΤΡΑ</t>
  </si>
  <si>
    <t>ΓΕΩΡΓΙΟΣ</t>
  </si>
  <si>
    <t>ΧΡΥΣΟΥΛΑ</t>
  </si>
  <si>
    <t>ΧΡΗΣΤΟΣ</t>
  </si>
  <si>
    <t>ΑΝΤΩΝΙΑ</t>
  </si>
  <si>
    <t>ΠΑΝΑΓΙΩΤΑ-ΔΕΣΠΟΙΝΑ</t>
  </si>
  <si>
    <t>ΦΑΜΠΙΑΝ</t>
  </si>
  <si>
    <t>ΕΥΦΗΜΙΑ</t>
  </si>
  <si>
    <t>ΝΑΤΑΛΙΑ</t>
  </si>
  <si>
    <t>ΡΑΦΑΕΛΑ</t>
  </si>
  <si>
    <t>ΜΟΔΕΣΤΟΣ ΡΑΦΑΗΛ</t>
  </si>
  <si>
    <t>ΛΟΥΚΑΣ</t>
  </si>
  <si>
    <t>ΣΠΥΡΙΔΟΥΛΑ ΚΩΝΣΤΑΝΤΙΝΑ</t>
  </si>
  <si>
    <t>ΤΕΤΡΑΔΙΟ - ΕΡΓΑΣΙΕΣ</t>
  </si>
  <si>
    <t>ΕΠΙΔΟΣΗ</t>
  </si>
  <si>
    <t>ΚΑΛΗ</t>
  </si>
  <si>
    <t>ΠΟΛΎ ΚΑΛΗ</t>
  </si>
  <si>
    <t>ΑΡΙΣΤΗ</t>
  </si>
  <si>
    <t>Α' ΤΕΤΡΑΜΗΝΟ</t>
  </si>
  <si>
    <t>Β' ΤΕΤΡΑΜΗΝΟ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</si>
</sst>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493D"/>
        <bgColor indexed="64"/>
      </patternFill>
    </fill>
    <fill>
      <patternFill patternType="solid">
        <fgColor rgb="FFFE5ED4"/>
        <bgColor indexed="64"/>
      </patternFill>
    </fill>
    <fill>
      <patternFill patternType="solid">
        <fgColor rgb="FFC93FFF"/>
        <bgColor indexed="64"/>
      </patternFill>
    </fill>
    <fill>
      <patternFill patternType="solid">
        <fgColor rgb="FF9F4BF5"/>
        <bgColor indexed="64"/>
      </patternFill>
    </fill>
    <fill>
      <patternFill patternType="solid">
        <fgColor rgb="FF3845F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textRotation="90"/>
    </xf>
    <xf numFmtId="0" fontId="37" fillId="0" borderId="13" xfId="0" applyFont="1" applyBorder="1" applyAlignment="1">
      <alignment textRotation="90"/>
    </xf>
    <xf numFmtId="0" fontId="37" fillId="0" borderId="13" xfId="0" applyFont="1" applyBorder="1" applyAlignment="1">
      <alignment textRotation="90" wrapText="1"/>
    </xf>
    <xf numFmtId="0" fontId="37" fillId="0" borderId="14" xfId="0" applyFont="1" applyFill="1" applyBorder="1" applyAlignment="1">
      <alignment textRotation="90"/>
    </xf>
    <xf numFmtId="0" fontId="37" fillId="0" borderId="13" xfId="0" applyFont="1" applyBorder="1" applyAlignment="1">
      <alignment/>
    </xf>
    <xf numFmtId="1" fontId="37" fillId="33" borderId="14" xfId="0" applyNumberFormat="1" applyFont="1" applyFill="1" applyBorder="1" applyAlignment="1">
      <alignment/>
    </xf>
    <xf numFmtId="1" fontId="37" fillId="0" borderId="14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172" fontId="37" fillId="33" borderId="12" xfId="0" applyNumberFormat="1" applyFont="1" applyFill="1" applyBorder="1" applyAlignment="1">
      <alignment/>
    </xf>
    <xf numFmtId="172" fontId="37" fillId="33" borderId="15" xfId="0" applyNumberFormat="1" applyFont="1" applyFill="1" applyBorder="1" applyAlignment="1">
      <alignment/>
    </xf>
    <xf numFmtId="49" fontId="38" fillId="34" borderId="16" xfId="0" applyNumberFormat="1" applyFont="1" applyFill="1" applyBorder="1" applyAlignment="1">
      <alignment horizontal="left" vertical="center" wrapText="1" shrinkToFit="1"/>
    </xf>
    <xf numFmtId="1" fontId="38" fillId="34" borderId="16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/>
    </xf>
    <xf numFmtId="1" fontId="37" fillId="4" borderId="14" xfId="0" applyNumberFormat="1" applyFont="1" applyFill="1" applyBorder="1" applyAlignment="1">
      <alignment/>
    </xf>
    <xf numFmtId="0" fontId="37" fillId="4" borderId="17" xfId="0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0" fontId="37" fillId="4" borderId="19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0" fontId="37" fillId="36" borderId="10" xfId="0" applyFont="1" applyFill="1" applyBorder="1" applyAlignment="1">
      <alignment/>
    </xf>
    <xf numFmtId="0" fontId="37" fillId="37" borderId="10" xfId="0" applyFont="1" applyFill="1" applyBorder="1" applyAlignment="1">
      <alignment/>
    </xf>
    <xf numFmtId="0" fontId="37" fillId="38" borderId="10" xfId="0" applyFont="1" applyFill="1" applyBorder="1" applyAlignment="1">
      <alignment/>
    </xf>
    <xf numFmtId="0" fontId="37" fillId="39" borderId="10" xfId="0" applyFont="1" applyFill="1" applyBorder="1" applyAlignment="1">
      <alignment/>
    </xf>
    <xf numFmtId="0" fontId="37" fillId="4" borderId="20" xfId="0" applyFont="1" applyFill="1" applyBorder="1" applyAlignment="1">
      <alignment textRotation="90" wrapText="1"/>
    </xf>
    <xf numFmtId="0" fontId="37" fillId="4" borderId="10" xfId="0" applyFont="1" applyFill="1" applyBorder="1" applyAlignment="1">
      <alignment textRotation="90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115" zoomScaleNormal="115" zoomScalePageLayoutView="0" workbookViewId="0" topLeftCell="A1">
      <selection activeCell="X3" sqref="X3"/>
    </sheetView>
  </sheetViews>
  <sheetFormatPr defaultColWidth="9.140625" defaultRowHeight="15"/>
  <cols>
    <col min="1" max="1" width="3.00390625" style="1" bestFit="1" customWidth="1"/>
    <col min="2" max="2" width="5.421875" style="1" bestFit="1" customWidth="1"/>
    <col min="3" max="3" width="18.421875" style="1" bestFit="1" customWidth="1"/>
    <col min="4" max="4" width="23.00390625" style="1" bestFit="1" customWidth="1"/>
    <col min="5" max="11" width="5.7109375" style="1" customWidth="1"/>
    <col min="12" max="12" width="3.421875" style="1" bestFit="1" customWidth="1"/>
    <col min="13" max="19" width="5.7109375" style="1" customWidth="1"/>
    <col min="20" max="20" width="3.8515625" style="1" bestFit="1" customWidth="1"/>
    <col min="21" max="22" width="5.7109375" style="1" customWidth="1"/>
    <col min="23" max="23" width="9.140625" style="1" customWidth="1"/>
    <col min="24" max="24" width="11.421875" style="1" bestFit="1" customWidth="1"/>
    <col min="25" max="16384" width="9.140625" style="1" customWidth="1"/>
  </cols>
  <sheetData>
    <row r="1" spans="5:20" ht="12">
      <c r="E1" s="19" t="s">
        <v>76</v>
      </c>
      <c r="F1" s="20"/>
      <c r="G1" s="20"/>
      <c r="H1" s="20"/>
      <c r="I1" s="20"/>
      <c r="J1" s="20"/>
      <c r="K1" s="20"/>
      <c r="L1" s="21"/>
      <c r="M1" s="19" t="s">
        <v>77</v>
      </c>
      <c r="N1" s="20"/>
      <c r="O1" s="20"/>
      <c r="P1" s="20"/>
      <c r="Q1" s="20"/>
      <c r="R1" s="20"/>
      <c r="S1" s="20"/>
      <c r="T1" s="21"/>
    </row>
    <row r="2" spans="1:22" ht="82.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8</v>
      </c>
      <c r="F2" s="5" t="s">
        <v>4</v>
      </c>
      <c r="G2" s="5" t="s">
        <v>5</v>
      </c>
      <c r="H2" s="5" t="s">
        <v>14</v>
      </c>
      <c r="I2" s="6" t="s">
        <v>71</v>
      </c>
      <c r="J2" s="5" t="s">
        <v>6</v>
      </c>
      <c r="K2" s="6" t="s">
        <v>7</v>
      </c>
      <c r="L2" s="7" t="s">
        <v>9</v>
      </c>
      <c r="M2" s="4" t="s">
        <v>8</v>
      </c>
      <c r="N2" s="5" t="s">
        <v>4</v>
      </c>
      <c r="O2" s="5" t="s">
        <v>5</v>
      </c>
      <c r="P2" s="5" t="s">
        <v>14</v>
      </c>
      <c r="Q2" s="6" t="s">
        <v>71</v>
      </c>
      <c r="R2" s="5" t="s">
        <v>6</v>
      </c>
      <c r="S2" s="6" t="s">
        <v>7</v>
      </c>
      <c r="T2" s="7" t="s">
        <v>9</v>
      </c>
      <c r="U2" s="27" t="s">
        <v>10</v>
      </c>
      <c r="V2" s="28" t="s">
        <v>11</v>
      </c>
    </row>
    <row r="3" spans="1:22" ht="12">
      <c r="A3" s="8">
        <v>1</v>
      </c>
      <c r="B3" s="16">
        <v>7621</v>
      </c>
      <c r="C3" s="15" t="s">
        <v>15</v>
      </c>
      <c r="D3" s="15" t="s">
        <v>43</v>
      </c>
      <c r="E3" s="13">
        <v>0</v>
      </c>
      <c r="F3" s="13">
        <v>0</v>
      </c>
      <c r="G3" s="13">
        <v>0</v>
      </c>
      <c r="H3" s="13">
        <v>0</v>
      </c>
      <c r="I3" s="13">
        <v>20</v>
      </c>
      <c r="J3" s="13">
        <v>0</v>
      </c>
      <c r="K3" s="13">
        <v>0</v>
      </c>
      <c r="L3" s="18">
        <f>ROUND(E3*20/100+F3*20/100+G3*30/100+H3*10/100+I3*10/100+J3*10/100-K3*10/100,0)</f>
        <v>2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8">
        <f>ROUND(M3*20/100+N3*20/100+O3*30/100+P3*10/100+Q3*10/100+R3*10/100-S3*10/100,0)</f>
        <v>0</v>
      </c>
      <c r="U3" s="9">
        <f>ROUND(N3*20/100+O3*20/100+P3*30/100+Q3*10/100+R3*10/100+S3*10/100-T3*10/100,0)</f>
        <v>0</v>
      </c>
      <c r="V3" s="11">
        <f>AVERAGE(L3,T3,U3)</f>
        <v>0.6666666666666666</v>
      </c>
    </row>
    <row r="4" spans="1:22" ht="12">
      <c r="A4" s="2">
        <v>2</v>
      </c>
      <c r="B4" s="16">
        <v>7611</v>
      </c>
      <c r="C4" s="15" t="s">
        <v>16</v>
      </c>
      <c r="D4" s="15" t="s">
        <v>44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8">
        <f aca="true" t="shared" si="0" ref="L4:L30">ROUND(E4*20/100+F4*20/100+G4*30/100+H4*10/100+I4*10/100+J4*10/100-K4*10/100,0)</f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8">
        <f aca="true" t="shared" si="1" ref="T4:U30">ROUND(M4*20/100+N4*20/100+O4*30/100+P4*10/100+Q4*10/100+R4*10/100-S4*10/100,0)</f>
        <v>0</v>
      </c>
      <c r="U4" s="9">
        <f t="shared" si="1"/>
        <v>0</v>
      </c>
      <c r="V4" s="11">
        <f aca="true" t="shared" si="2" ref="V4:V30">AVERAGE(L4,T4,U4)</f>
        <v>0</v>
      </c>
    </row>
    <row r="5" spans="1:22" ht="12">
      <c r="A5" s="2">
        <v>3</v>
      </c>
      <c r="B5" s="16">
        <v>7482</v>
      </c>
      <c r="C5" s="15" t="s">
        <v>17</v>
      </c>
      <c r="D5" s="15" t="s">
        <v>45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8">
        <f t="shared" si="0"/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8">
        <f t="shared" si="1"/>
        <v>0</v>
      </c>
      <c r="U5" s="9">
        <f t="shared" si="1"/>
        <v>0</v>
      </c>
      <c r="V5" s="11">
        <f t="shared" si="2"/>
        <v>0</v>
      </c>
    </row>
    <row r="6" spans="1:22" ht="12">
      <c r="A6" s="2">
        <v>4</v>
      </c>
      <c r="B6" s="16">
        <v>7483</v>
      </c>
      <c r="C6" s="15" t="s">
        <v>18</v>
      </c>
      <c r="D6" s="15" t="s">
        <v>46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8">
        <f t="shared" si="0"/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8">
        <f t="shared" si="1"/>
        <v>0</v>
      </c>
      <c r="U6" s="9">
        <f t="shared" si="1"/>
        <v>0</v>
      </c>
      <c r="V6" s="11">
        <f t="shared" si="2"/>
        <v>0</v>
      </c>
    </row>
    <row r="7" spans="1:22" ht="12">
      <c r="A7" s="2">
        <v>5</v>
      </c>
      <c r="B7" s="16">
        <v>7484</v>
      </c>
      <c r="C7" s="15" t="s">
        <v>19</v>
      </c>
      <c r="D7" s="15" t="s">
        <v>47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8">
        <f t="shared" si="0"/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8">
        <f t="shared" si="1"/>
        <v>0</v>
      </c>
      <c r="U7" s="9">
        <f t="shared" si="1"/>
        <v>0</v>
      </c>
      <c r="V7" s="11">
        <f t="shared" si="2"/>
        <v>0</v>
      </c>
    </row>
    <row r="8" spans="1:22" ht="12">
      <c r="A8" s="2">
        <v>6</v>
      </c>
      <c r="B8" s="16">
        <v>7613</v>
      </c>
      <c r="C8" s="15" t="s">
        <v>20</v>
      </c>
      <c r="D8" s="15" t="s">
        <v>48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8">
        <f t="shared" si="0"/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8">
        <f t="shared" si="1"/>
        <v>0</v>
      </c>
      <c r="U8" s="9">
        <f t="shared" si="1"/>
        <v>0</v>
      </c>
      <c r="V8" s="11">
        <f t="shared" si="2"/>
        <v>0</v>
      </c>
    </row>
    <row r="9" spans="1:22" ht="12">
      <c r="A9" s="2">
        <v>7</v>
      </c>
      <c r="B9" s="16">
        <v>7614</v>
      </c>
      <c r="C9" s="15" t="s">
        <v>21</v>
      </c>
      <c r="D9" s="15" t="s">
        <v>49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8">
        <f t="shared" si="0"/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8">
        <f t="shared" si="1"/>
        <v>0</v>
      </c>
      <c r="U9" s="9">
        <f t="shared" si="1"/>
        <v>0</v>
      </c>
      <c r="V9" s="11">
        <f t="shared" si="2"/>
        <v>0</v>
      </c>
    </row>
    <row r="10" spans="1:22" ht="12">
      <c r="A10" s="2">
        <v>8</v>
      </c>
      <c r="B10" s="16">
        <v>7487</v>
      </c>
      <c r="C10" s="15" t="s">
        <v>22</v>
      </c>
      <c r="D10" s="15" t="s">
        <v>50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8">
        <f t="shared" si="0"/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8">
        <f t="shared" si="1"/>
        <v>0</v>
      </c>
      <c r="U10" s="9">
        <f t="shared" si="1"/>
        <v>0</v>
      </c>
      <c r="V10" s="11">
        <f t="shared" si="2"/>
        <v>0</v>
      </c>
    </row>
    <row r="11" spans="1:24" ht="12">
      <c r="A11" s="2">
        <v>9</v>
      </c>
      <c r="B11" s="16">
        <v>7635</v>
      </c>
      <c r="C11" s="15" t="s">
        <v>23</v>
      </c>
      <c r="D11" s="15" t="s">
        <v>51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8">
        <f t="shared" si="0"/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8">
        <f t="shared" si="1"/>
        <v>0</v>
      </c>
      <c r="U11" s="9">
        <f t="shared" si="1"/>
        <v>0</v>
      </c>
      <c r="V11" s="11">
        <f t="shared" si="2"/>
        <v>0</v>
      </c>
      <c r="X11" s="1" t="s">
        <v>72</v>
      </c>
    </row>
    <row r="12" spans="1:25" ht="12">
      <c r="A12" s="2">
        <v>10</v>
      </c>
      <c r="B12" s="16">
        <v>7500</v>
      </c>
      <c r="C12" s="15" t="s">
        <v>24</v>
      </c>
      <c r="D12" s="15" t="s">
        <v>52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8">
        <f t="shared" si="0"/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8">
        <f t="shared" si="1"/>
        <v>0</v>
      </c>
      <c r="U12" s="9">
        <f t="shared" si="1"/>
        <v>0</v>
      </c>
      <c r="V12" s="11">
        <f t="shared" si="2"/>
        <v>0</v>
      </c>
      <c r="X12" s="22"/>
      <c r="Y12" s="2" t="s">
        <v>13</v>
      </c>
    </row>
    <row r="13" spans="1:25" ht="12">
      <c r="A13" s="2">
        <v>11</v>
      </c>
      <c r="B13" s="16">
        <v>7502</v>
      </c>
      <c r="C13" s="15" t="s">
        <v>25</v>
      </c>
      <c r="D13" s="15" t="s">
        <v>53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8">
        <f t="shared" si="0"/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8">
        <f t="shared" si="1"/>
        <v>0</v>
      </c>
      <c r="U13" s="9">
        <f t="shared" si="1"/>
        <v>0</v>
      </c>
      <c r="V13" s="11">
        <f t="shared" si="2"/>
        <v>0</v>
      </c>
      <c r="X13" s="23"/>
      <c r="Y13" s="2" t="s">
        <v>12</v>
      </c>
    </row>
    <row r="14" spans="1:25" ht="12">
      <c r="A14" s="2">
        <v>12</v>
      </c>
      <c r="B14" s="16">
        <v>7503</v>
      </c>
      <c r="C14" s="15" t="s">
        <v>26</v>
      </c>
      <c r="D14" s="15" t="s">
        <v>54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8">
        <f t="shared" si="0"/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8">
        <f t="shared" si="1"/>
        <v>0</v>
      </c>
      <c r="U14" s="9">
        <f t="shared" si="1"/>
        <v>0</v>
      </c>
      <c r="V14" s="11">
        <f t="shared" si="2"/>
        <v>0</v>
      </c>
      <c r="X14" s="24"/>
      <c r="Y14" s="2" t="s">
        <v>73</v>
      </c>
    </row>
    <row r="15" spans="1:25" ht="12">
      <c r="A15" s="2">
        <v>13</v>
      </c>
      <c r="B15" s="16">
        <v>7505</v>
      </c>
      <c r="C15" s="15" t="s">
        <v>27</v>
      </c>
      <c r="D15" s="15" t="s">
        <v>55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8">
        <f t="shared" si="0"/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8">
        <f t="shared" si="1"/>
        <v>0</v>
      </c>
      <c r="U15" s="9">
        <f t="shared" si="1"/>
        <v>0</v>
      </c>
      <c r="V15" s="11">
        <f t="shared" si="2"/>
        <v>0</v>
      </c>
      <c r="X15" s="25"/>
      <c r="Y15" s="2" t="s">
        <v>74</v>
      </c>
    </row>
    <row r="16" spans="1:25" ht="12">
      <c r="A16" s="2">
        <v>14</v>
      </c>
      <c r="B16" s="16">
        <v>7508</v>
      </c>
      <c r="C16" s="15" t="s">
        <v>28</v>
      </c>
      <c r="D16" s="15" t="s">
        <v>56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8">
        <f t="shared" si="0"/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8">
        <f t="shared" si="1"/>
        <v>0</v>
      </c>
      <c r="U16" s="9">
        <f t="shared" si="1"/>
        <v>0</v>
      </c>
      <c r="V16" s="11">
        <f t="shared" si="2"/>
        <v>0</v>
      </c>
      <c r="X16" s="26"/>
      <c r="Y16" s="2" t="s">
        <v>75</v>
      </c>
    </row>
    <row r="17" spans="1:22" ht="12">
      <c r="A17" s="2">
        <v>15</v>
      </c>
      <c r="B17" s="16">
        <v>7516</v>
      </c>
      <c r="C17" s="15" t="s">
        <v>29</v>
      </c>
      <c r="D17" s="15" t="s">
        <v>57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8">
        <f t="shared" si="0"/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8">
        <f t="shared" si="1"/>
        <v>0</v>
      </c>
      <c r="U17" s="9">
        <f t="shared" si="1"/>
        <v>0</v>
      </c>
      <c r="V17" s="11">
        <f t="shared" si="2"/>
        <v>0</v>
      </c>
    </row>
    <row r="18" spans="1:22" ht="12">
      <c r="A18" s="2">
        <v>16</v>
      </c>
      <c r="B18" s="16">
        <v>7522</v>
      </c>
      <c r="C18" s="15" t="s">
        <v>30</v>
      </c>
      <c r="D18" s="15" t="s">
        <v>58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8">
        <f t="shared" si="0"/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8">
        <f t="shared" si="1"/>
        <v>0</v>
      </c>
      <c r="U18" s="9">
        <f t="shared" si="1"/>
        <v>0</v>
      </c>
      <c r="V18" s="11">
        <f t="shared" si="2"/>
        <v>0</v>
      </c>
    </row>
    <row r="19" spans="1:22" ht="12">
      <c r="A19" s="2">
        <v>17</v>
      </c>
      <c r="B19" s="16">
        <v>7633</v>
      </c>
      <c r="C19" s="15" t="s">
        <v>31</v>
      </c>
      <c r="D19" s="15" t="s">
        <v>59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8">
        <f t="shared" si="0"/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8">
        <f t="shared" si="1"/>
        <v>0</v>
      </c>
      <c r="U19" s="9">
        <f t="shared" si="1"/>
        <v>0</v>
      </c>
      <c r="V19" s="11">
        <f t="shared" si="2"/>
        <v>0</v>
      </c>
    </row>
    <row r="20" spans="1:22" ht="12">
      <c r="A20" s="2">
        <v>18</v>
      </c>
      <c r="B20" s="16">
        <v>7928</v>
      </c>
      <c r="C20" s="15" t="s">
        <v>32</v>
      </c>
      <c r="D20" s="15" t="s">
        <v>60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8">
        <f t="shared" si="0"/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8">
        <f t="shared" si="1"/>
        <v>0</v>
      </c>
      <c r="U20" s="9">
        <f t="shared" si="1"/>
        <v>0</v>
      </c>
      <c r="V20" s="11">
        <f t="shared" si="2"/>
        <v>0</v>
      </c>
    </row>
    <row r="21" spans="1:22" ht="12">
      <c r="A21" s="2"/>
      <c r="B21" s="16">
        <v>7532</v>
      </c>
      <c r="C21" s="15" t="s">
        <v>33</v>
      </c>
      <c r="D21" s="15" t="s">
        <v>61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8">
        <f t="shared" si="0"/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8">
        <f t="shared" si="1"/>
        <v>0</v>
      </c>
      <c r="U21" s="9">
        <f t="shared" si="1"/>
        <v>0</v>
      </c>
      <c r="V21" s="11">
        <f t="shared" si="2"/>
        <v>0</v>
      </c>
    </row>
    <row r="22" spans="1:22" ht="12">
      <c r="A22" s="2"/>
      <c r="B22" s="16">
        <v>7536</v>
      </c>
      <c r="C22" s="15" t="s">
        <v>34</v>
      </c>
      <c r="D22" s="15" t="s">
        <v>62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8">
        <f t="shared" si="0"/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8">
        <f t="shared" si="1"/>
        <v>0</v>
      </c>
      <c r="U22" s="9">
        <f t="shared" si="1"/>
        <v>0</v>
      </c>
      <c r="V22" s="11">
        <f t="shared" si="2"/>
        <v>0</v>
      </c>
    </row>
    <row r="23" spans="1:22" ht="12">
      <c r="A23" s="2"/>
      <c r="B23" s="16">
        <v>7537</v>
      </c>
      <c r="C23" s="15" t="s">
        <v>35</v>
      </c>
      <c r="D23" s="15" t="s">
        <v>63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8">
        <f t="shared" si="0"/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8">
        <f t="shared" si="1"/>
        <v>0</v>
      </c>
      <c r="U23" s="9">
        <f t="shared" si="1"/>
        <v>0</v>
      </c>
      <c r="V23" s="11">
        <f t="shared" si="2"/>
        <v>0</v>
      </c>
    </row>
    <row r="24" spans="1:22" ht="12">
      <c r="A24" s="2"/>
      <c r="B24" s="16">
        <v>7538</v>
      </c>
      <c r="C24" s="15" t="s">
        <v>36</v>
      </c>
      <c r="D24" s="15" t="s">
        <v>64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8">
        <f t="shared" si="0"/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8">
        <f t="shared" si="1"/>
        <v>0</v>
      </c>
      <c r="U24" s="9">
        <f t="shared" si="1"/>
        <v>0</v>
      </c>
      <c r="V24" s="11">
        <f t="shared" si="2"/>
        <v>0</v>
      </c>
    </row>
    <row r="25" spans="1:22" ht="12">
      <c r="A25" s="2"/>
      <c r="B25" s="16">
        <v>7544</v>
      </c>
      <c r="C25" s="15" t="s">
        <v>37</v>
      </c>
      <c r="D25" s="15" t="s">
        <v>65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8">
        <f t="shared" si="0"/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8">
        <f t="shared" si="1"/>
        <v>0</v>
      </c>
      <c r="U25" s="9">
        <f t="shared" si="1"/>
        <v>0</v>
      </c>
      <c r="V25" s="11">
        <f t="shared" si="2"/>
        <v>0</v>
      </c>
    </row>
    <row r="26" spans="1:22" ht="12">
      <c r="A26" s="2"/>
      <c r="B26" s="16">
        <v>7549</v>
      </c>
      <c r="C26" s="15" t="s">
        <v>38</v>
      </c>
      <c r="D26" s="15" t="s">
        <v>66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8">
        <f t="shared" si="0"/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8">
        <f t="shared" si="1"/>
        <v>0</v>
      </c>
      <c r="U26" s="9">
        <f t="shared" si="1"/>
        <v>0</v>
      </c>
      <c r="V26" s="11">
        <f t="shared" si="2"/>
        <v>0</v>
      </c>
    </row>
    <row r="27" spans="1:22" ht="12">
      <c r="A27" s="2">
        <v>19</v>
      </c>
      <c r="B27" s="16">
        <v>7624</v>
      </c>
      <c r="C27" s="15" t="s">
        <v>39</v>
      </c>
      <c r="D27" s="15" t="s">
        <v>67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8">
        <f t="shared" si="0"/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8">
        <f t="shared" si="1"/>
        <v>0</v>
      </c>
      <c r="U27" s="9">
        <f t="shared" si="1"/>
        <v>0</v>
      </c>
      <c r="V27" s="11">
        <f t="shared" si="2"/>
        <v>0</v>
      </c>
    </row>
    <row r="28" spans="1:22" ht="12">
      <c r="A28" s="2">
        <v>20</v>
      </c>
      <c r="B28" s="16">
        <v>7557</v>
      </c>
      <c r="C28" s="15" t="s">
        <v>40</v>
      </c>
      <c r="D28" s="15" t="s">
        <v>68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8">
        <f t="shared" si="0"/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8">
        <f t="shared" si="1"/>
        <v>0</v>
      </c>
      <c r="U28" s="9">
        <f t="shared" si="1"/>
        <v>0</v>
      </c>
      <c r="V28" s="11">
        <f t="shared" si="2"/>
        <v>0</v>
      </c>
    </row>
    <row r="29" spans="1:22" ht="12">
      <c r="A29" s="2">
        <v>21</v>
      </c>
      <c r="B29" s="16">
        <v>7907</v>
      </c>
      <c r="C29" s="15" t="s">
        <v>41</v>
      </c>
      <c r="D29" s="15" t="s">
        <v>69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8">
        <f t="shared" si="0"/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8">
        <f t="shared" si="1"/>
        <v>0</v>
      </c>
      <c r="U29" s="9">
        <f t="shared" si="1"/>
        <v>0</v>
      </c>
      <c r="V29" s="11">
        <f t="shared" si="2"/>
        <v>0</v>
      </c>
    </row>
    <row r="30" spans="1:22" ht="12">
      <c r="A30" s="2">
        <v>22</v>
      </c>
      <c r="B30" s="16">
        <v>7587</v>
      </c>
      <c r="C30" s="15" t="s">
        <v>42</v>
      </c>
      <c r="D30" s="15" t="s">
        <v>70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8">
        <f t="shared" si="0"/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8">
        <f t="shared" si="1"/>
        <v>0</v>
      </c>
      <c r="U30" s="9">
        <f t="shared" si="1"/>
        <v>0</v>
      </c>
      <c r="V30" s="11">
        <f t="shared" si="2"/>
        <v>0</v>
      </c>
    </row>
    <row r="31" spans="5:22" ht="12">
      <c r="E31" s="12">
        <f>AVERAGE(E3:E30)</f>
        <v>0</v>
      </c>
      <c r="F31" s="12">
        <f aca="true" t="shared" si="3" ref="F31:V31">AVERAGE(F3:F30)</f>
        <v>0</v>
      </c>
      <c r="G31" s="12">
        <f t="shared" si="3"/>
        <v>0</v>
      </c>
      <c r="H31" s="12">
        <f t="shared" si="3"/>
        <v>0</v>
      </c>
      <c r="I31" s="12">
        <f t="shared" si="3"/>
        <v>0.7142857142857143</v>
      </c>
      <c r="J31" s="12">
        <f t="shared" si="3"/>
        <v>0</v>
      </c>
      <c r="K31" s="12">
        <f t="shared" si="3"/>
        <v>0</v>
      </c>
      <c r="L31" s="10">
        <f t="shared" si="3"/>
        <v>0.07142857142857142</v>
      </c>
      <c r="M31" s="12">
        <f t="shared" si="3"/>
        <v>0</v>
      </c>
      <c r="N31" s="12">
        <f t="shared" si="3"/>
        <v>0</v>
      </c>
      <c r="O31" s="12">
        <f t="shared" si="3"/>
        <v>0</v>
      </c>
      <c r="P31" s="12">
        <f t="shared" si="3"/>
        <v>0</v>
      </c>
      <c r="Q31" s="12">
        <f t="shared" si="3"/>
        <v>0</v>
      </c>
      <c r="R31" s="12">
        <f t="shared" si="3"/>
        <v>0</v>
      </c>
      <c r="S31" s="12">
        <f t="shared" si="3"/>
        <v>0</v>
      </c>
      <c r="T31" s="10">
        <f t="shared" si="3"/>
        <v>0</v>
      </c>
      <c r="U31" s="12">
        <f t="shared" si="3"/>
        <v>0</v>
      </c>
      <c r="V31" s="12">
        <f t="shared" si="3"/>
        <v>0.023809523809523808</v>
      </c>
    </row>
    <row r="35" ht="12">
      <c r="D35" s="17"/>
    </row>
  </sheetData>
  <sheetProtection/>
  <mergeCells count="2">
    <mergeCell ref="E1:L1"/>
    <mergeCell ref="M1:T1"/>
  </mergeCells>
  <conditionalFormatting sqref="B3:D30">
    <cfRule type="cellIs" priority="1" dxfId="0" operator="equal">
      <formula>""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karaferis</dc:creator>
  <cp:keywords/>
  <dc:description/>
  <cp:lastModifiedBy>Ιωάννης Καραφέρης</cp:lastModifiedBy>
  <cp:lastPrinted>2014-11-17T10:59:58Z</cp:lastPrinted>
  <dcterms:created xsi:type="dcterms:W3CDTF">2013-11-03T17:19:13Z</dcterms:created>
  <dcterms:modified xsi:type="dcterms:W3CDTF">2023-10-09T06:28:28Z</dcterms:modified>
  <cp:category/>
  <cp:version/>
  <cp:contentType/>
  <cp:contentStatus/>
</cp:coreProperties>
</file>